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According to Sheriff Troy Morton in January 2025 (https://www.newscentermaine.com/article/news/local/public-safety/penobscot-county-jail-sheriff-new-overcrowding-spending/97-c04cef20-ae69-4560-a716-bbf585082e3b#:~:text=The%20Penobscot%20County%20Jail%2C%20built,responsible%20for%20about%20250%20people.)</t>
      </text>
    </comment>
    <comment authorId="0" ref="C3">
      <text>
        <t xml:space="preserve">According to the Maine Commissioners Association https://legislature.maine.gov/legis/bills/getTestimonyDoc.asp?id=184967</t>
      </text>
    </comment>
    <comment authorId="0" ref="C8">
      <text>
        <t xml:space="preserve">As of 2021, according to Maine DOC https://www.maine.gov/corrections/sites/maine.gov.corrections/files/inline-files/Return%20to%20Custody%202012-%202021%20Three%20Year%20RCR%20Report.pdf?</t>
      </text>
    </comment>
    <comment authorId="0" ref="C9">
      <text>
        <t xml:space="preserve">Based on an average of three studies of three year recidivism reductions achieved with diversion programs 
https://www.ojp.gov/ncjrs/virtual-library/abstracts/shelby-county-tennessee-pretrial-diversion-programs-evaluation?
https://www.ojp.gov/ncjrs/virtual-library/abstracts/pretrial-adult-diversion-study-impact-and-process?
https://archive.legmt.gov/content/Publications/fiscal/2025-Biennium/MARA/Evaluating-Calibrate-Pretiral-Diversion-Program-Report-MARA-May1-2024.pdf?</t>
      </text>
    </comment>
  </commentList>
</comments>
</file>

<file path=xl/sharedStrings.xml><?xml version="1.0" encoding="utf-8"?>
<sst xmlns="http://schemas.openxmlformats.org/spreadsheetml/2006/main" count="14" uniqueCount="14">
  <si>
    <t>Total County Jail Population</t>
  </si>
  <si>
    <t>Pre-Trial Detaninees %</t>
  </si>
  <si>
    <t xml:space="preserve">Total Diversion Eligible </t>
  </si>
  <si>
    <t>State 3 year recidivism rate</t>
  </si>
  <si>
    <t>Recidivism reduction %</t>
  </si>
  <si>
    <t>Final recidivism rate</t>
  </si>
  <si>
    <t>% Diverted</t>
  </si>
  <si>
    <t># Diverted</t>
  </si>
  <si>
    <t># Still Jailed</t>
  </si>
  <si>
    <t>Recidivists (Jail)</t>
  </si>
  <si>
    <t>Recidivists (Diversion)</t>
  </si>
  <si>
    <t>Total Recidivists</t>
  </si>
  <si>
    <t>Overall Rate (%)</t>
  </si>
  <si>
    <t>Reduction vs All-Jail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</si>
</sst>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0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2.0"/>
      <color rgb="FFFF0000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sz val="16.0"/>
      <color rgb="FFFF0000"/>
      <name val="Calibri"/>
      <scheme val="minor"/>
    </font>
    <font>
      <sz val="16.0"/>
      <color theme="1"/>
      <name val="Calibri"/>
      <scheme val="minor"/>
    </font>
    <font>
      <b/>
      <sz val="16.0"/>
      <color theme="1"/>
      <name val="Calibri"/>
      <scheme val="minor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readingOrder="0" vertical="bottom"/>
    </xf>
    <xf borderId="0" fillId="0" fontId="2" numFmtId="164" xfId="0" applyAlignment="1" applyFont="1" applyNumberFormat="1">
      <alignment vertical="bottom"/>
    </xf>
    <xf borderId="0" fillId="0" fontId="4" numFmtId="0" xfId="0" applyAlignment="1" applyFont="1">
      <alignment horizontal="center" vertical="top"/>
    </xf>
    <xf borderId="1" fillId="0" fontId="3" numFmtId="9" xfId="0" applyAlignment="1" applyBorder="1" applyFont="1" applyNumberFormat="1">
      <alignment horizontal="center" vertical="bottom"/>
    </xf>
    <xf borderId="1" fillId="2" fontId="1" numFmtId="0" xfId="0" applyAlignment="1" applyBorder="1" applyFill="1" applyFont="1">
      <alignment horizontal="center" vertical="bottom"/>
    </xf>
    <xf borderId="0" fillId="0" fontId="2" numFmtId="0" xfId="0" applyAlignment="1" applyFont="1">
      <alignment readingOrder="0" vertical="bottom"/>
    </xf>
    <xf borderId="0" fillId="0" fontId="5" numFmtId="10" xfId="0" applyAlignment="1" applyFont="1" applyNumberFormat="1">
      <alignment horizontal="center" readingOrder="0" vertical="bottom"/>
    </xf>
    <xf borderId="0" fillId="0" fontId="2" numFmtId="0" xfId="0" applyAlignment="1" applyFont="1">
      <alignment horizontal="center" readingOrder="0" vertical="top"/>
    </xf>
    <xf borderId="0" fillId="0" fontId="5" numFmtId="10" xfId="0" applyAlignment="1" applyFont="1" applyNumberFormat="1">
      <alignment horizontal="center" readingOrder="0" vertical="top"/>
    </xf>
    <xf borderId="0" fillId="0" fontId="5" numFmtId="0" xfId="0" applyAlignment="1" applyFont="1">
      <alignment horizontal="center" readingOrder="0" vertical="top"/>
    </xf>
    <xf borderId="0" fillId="0" fontId="1" numFmtId="10" xfId="0" applyAlignment="1" applyFont="1" applyNumberFormat="1">
      <alignment horizontal="center" readingOrder="0" vertical="top"/>
    </xf>
    <xf borderId="2" fillId="0" fontId="4" numFmtId="0" xfId="0" applyAlignment="1" applyBorder="1" applyFont="1">
      <alignment horizontal="center" vertical="top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Font="1"/>
    <xf borderId="0" fillId="0" fontId="6" numFmtId="0" xfId="0" applyFont="1"/>
    <xf borderId="0" fillId="0" fontId="8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86"/>
    <col customWidth="1" min="2" max="2" width="20.14"/>
    <col customWidth="1" min="3" max="3" width="28.0"/>
    <col customWidth="1" min="4" max="4" width="27.57"/>
    <col customWidth="1" min="5" max="5" width="32.14"/>
    <col customWidth="1" min="6" max="6" width="27.43"/>
    <col customWidth="1" min="7" max="7" width="24.86"/>
    <col customWidth="1" min="8" max="8" width="32.57"/>
    <col customWidth="1" min="9" max="26" width="8.71"/>
  </cols>
  <sheetData>
    <row r="1">
      <c r="A1" s="1" t="s">
        <v>0</v>
      </c>
      <c r="B1" s="2"/>
      <c r="C1" s="3">
        <v>240.0</v>
      </c>
      <c r="D1" s="4"/>
      <c r="E1" s="2"/>
      <c r="F1" s="5"/>
      <c r="G1" s="5"/>
      <c r="H1" s="5"/>
    </row>
    <row r="2">
      <c r="A2" s="2"/>
      <c r="B2" s="2"/>
      <c r="C2" s="2"/>
      <c r="D2" s="4"/>
      <c r="E2" s="2"/>
      <c r="F2" s="5"/>
      <c r="G2" s="5"/>
      <c r="H2" s="5"/>
    </row>
    <row r="3">
      <c r="A3" s="1" t="s">
        <v>1</v>
      </c>
      <c r="B3" s="2"/>
      <c r="C3" s="6">
        <v>0.9</v>
      </c>
      <c r="D3" s="4"/>
      <c r="E3" s="2"/>
      <c r="F3" s="5"/>
      <c r="G3" s="5"/>
      <c r="H3" s="5"/>
    </row>
    <row r="4">
      <c r="A4" s="2"/>
      <c r="B4" s="2"/>
      <c r="C4" s="2"/>
      <c r="D4" s="4"/>
      <c r="E4" s="2"/>
      <c r="F4" s="5"/>
      <c r="G4" s="5"/>
      <c r="H4" s="5"/>
    </row>
    <row r="5">
      <c r="A5" s="1" t="s">
        <v>2</v>
      </c>
      <c r="B5" s="2"/>
      <c r="C5" s="7">
        <f>SUM(C1*C3)</f>
        <v>216</v>
      </c>
      <c r="D5" s="4"/>
      <c r="E5" s="2"/>
      <c r="F5" s="5"/>
      <c r="G5" s="5"/>
      <c r="H5" s="5"/>
    </row>
    <row r="6">
      <c r="A6" s="2"/>
      <c r="B6" s="2"/>
      <c r="C6" s="2"/>
      <c r="D6" s="4"/>
      <c r="E6" s="2"/>
      <c r="F6" s="5"/>
      <c r="G6" s="5"/>
      <c r="H6" s="5"/>
    </row>
    <row r="7">
      <c r="A7" s="2"/>
      <c r="B7" s="2"/>
      <c r="C7" s="2"/>
      <c r="D7" s="4"/>
      <c r="E7" s="2"/>
      <c r="F7" s="5"/>
      <c r="G7" s="5"/>
      <c r="H7" s="5"/>
    </row>
    <row r="8">
      <c r="A8" s="8" t="s">
        <v>3</v>
      </c>
      <c r="B8" s="2"/>
      <c r="C8" s="9">
        <v>0.214</v>
      </c>
      <c r="D8" s="4"/>
      <c r="E8" s="2"/>
      <c r="F8" s="5"/>
      <c r="G8" s="5"/>
      <c r="H8" s="5"/>
    </row>
    <row r="9">
      <c r="A9" s="10" t="s">
        <v>4</v>
      </c>
      <c r="B9" s="5"/>
      <c r="C9" s="11">
        <v>0.315</v>
      </c>
      <c r="D9" s="5"/>
      <c r="E9" s="5"/>
      <c r="F9" s="5"/>
      <c r="G9" s="5"/>
      <c r="H9" s="5"/>
    </row>
    <row r="10">
      <c r="A10" s="12" t="s">
        <v>5</v>
      </c>
      <c r="B10" s="5"/>
      <c r="C10" s="13">
        <v>0.14659</v>
      </c>
      <c r="D10" s="5"/>
      <c r="E10" s="5"/>
      <c r="F10" s="5"/>
      <c r="G10" s="5"/>
      <c r="H10" s="5"/>
    </row>
    <row r="11">
      <c r="A11" s="5"/>
      <c r="B11" s="5"/>
      <c r="C11" s="5"/>
      <c r="D11" s="5"/>
      <c r="E11" s="5"/>
      <c r="F11" s="5"/>
      <c r="G11" s="5"/>
      <c r="H11" s="5"/>
    </row>
    <row r="12">
      <c r="A12" s="14" t="s">
        <v>6</v>
      </c>
      <c r="B12" s="14" t="s">
        <v>7</v>
      </c>
      <c r="C12" s="14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4" t="s">
        <v>13</v>
      </c>
    </row>
    <row r="13">
      <c r="A13" s="15">
        <v>60.0</v>
      </c>
      <c r="B13" s="16">
        <v>130.0</v>
      </c>
      <c r="C13" s="16">
        <v>86.0</v>
      </c>
      <c r="D13" s="16">
        <v>18.42</v>
      </c>
      <c r="E13" s="16">
        <v>19.09</v>
      </c>
      <c r="F13" s="16">
        <v>37.51</v>
      </c>
      <c r="G13" s="16">
        <v>17.37</v>
      </c>
      <c r="H13" s="17">
        <v>18.9</v>
      </c>
      <c r="I13" s="18"/>
    </row>
    <row r="14">
      <c r="A14" s="19">
        <v>40.0</v>
      </c>
      <c r="B14" s="16">
        <v>86.0</v>
      </c>
      <c r="C14" s="16">
        <v>130.0</v>
      </c>
      <c r="D14" s="16">
        <v>27.9</v>
      </c>
      <c r="E14" s="16">
        <v>12.63</v>
      </c>
      <c r="F14" s="16">
        <v>40.53</v>
      </c>
      <c r="G14" s="16">
        <v>18.76</v>
      </c>
      <c r="H14" s="20">
        <v>12.6</v>
      </c>
      <c r="I14" s="18"/>
    </row>
    <row r="15">
      <c r="A15" s="19">
        <v>30.0</v>
      </c>
      <c r="B15" s="16">
        <v>65.0</v>
      </c>
      <c r="C15" s="16">
        <v>151.0</v>
      </c>
      <c r="D15" s="16">
        <v>32.32</v>
      </c>
      <c r="E15" s="16">
        <v>9.53</v>
      </c>
      <c r="F15" s="16">
        <v>41.85</v>
      </c>
      <c r="G15" s="21">
        <v>19.36</v>
      </c>
      <c r="H15" s="20">
        <v>9.5</v>
      </c>
      <c r="I15" s="18"/>
    </row>
    <row r="16">
      <c r="A16" s="19">
        <v>15.0</v>
      </c>
      <c r="B16" s="16">
        <v>32.0</v>
      </c>
      <c r="C16" s="16">
        <v>184.0</v>
      </c>
      <c r="D16" s="16">
        <v>39.46</v>
      </c>
      <c r="E16" s="16">
        <v>4.71</v>
      </c>
      <c r="F16" s="16">
        <v>44.17</v>
      </c>
      <c r="G16" s="16">
        <v>20.45</v>
      </c>
      <c r="H16" s="20">
        <v>4.8</v>
      </c>
      <c r="I16" s="18"/>
    </row>
    <row r="17">
      <c r="A17" s="19">
        <v>10.0</v>
      </c>
      <c r="B17" s="16">
        <v>22.0</v>
      </c>
      <c r="C17" s="16">
        <v>194.0</v>
      </c>
      <c r="D17" s="16">
        <v>42.56</v>
      </c>
      <c r="E17" s="16">
        <v>3.16</v>
      </c>
      <c r="F17" s="16">
        <v>45.22</v>
      </c>
      <c r="G17" s="16">
        <v>20.94</v>
      </c>
      <c r="H17" s="20">
        <v>3.2</v>
      </c>
      <c r="I17" s="18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printOptions/>
  <pageMargins bottom="0.75" footer="0.0" header="0.0" left="0.7" right="0.7" top="0.75"/>
  <pageSetup orientation="landscape"/>
  <drawing r:id="rId2"/>
  <legacyDrawing r:id="rId3"/>
</worksheet>
</file>